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10\Documents\RZR\pohodovainformatika\"/>
    </mc:Choice>
  </mc:AlternateContent>
  <bookViews>
    <workbookView xWindow="0" yWindow="0" windowWidth="20490" windowHeight="7650"/>
  </bookViews>
  <sheets>
    <sheet name="Lin. funkcia" sheetId="2" r:id="rId1"/>
    <sheet name="Huby" sheetId="3" r:id="rId2"/>
    <sheet name="Mzda" sheetId="4" r:id="rId3"/>
    <sheet name="Nákup" sheetId="5" r:id="rId4"/>
    <sheet name="Zdroj1" sheetId="6" r:id="rId5"/>
    <sheet name="Zdroj2" sheetId="7" r:id="rId6"/>
    <sheet name="Zdroj3" sheetId="8" r:id="rId7"/>
    <sheet name="Zdroj4" sheetId="9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5" l="1"/>
  <c r="D12" i="5"/>
  <c r="D13" i="5"/>
  <c r="D14" i="5"/>
  <c r="D10" i="5"/>
  <c r="C7" i="4"/>
  <c r="D7" i="4"/>
  <c r="C8" i="4"/>
  <c r="D8" i="4"/>
  <c r="C9" i="4"/>
  <c r="D9" i="4"/>
  <c r="C10" i="4"/>
  <c r="D10" i="4"/>
  <c r="C11" i="4"/>
  <c r="D11" i="4"/>
  <c r="D6" i="4"/>
  <c r="C6" i="4"/>
  <c r="E8" i="3"/>
  <c r="E9" i="3"/>
  <c r="E10" i="3"/>
  <c r="E11" i="3"/>
  <c r="E12" i="3"/>
  <c r="E13" i="3"/>
  <c r="E7" i="3"/>
  <c r="D8" i="3"/>
  <c r="D9" i="3"/>
  <c r="D10" i="3"/>
  <c r="D11" i="3"/>
  <c r="D12" i="3"/>
  <c r="D13" i="3"/>
  <c r="D7" i="3"/>
  <c r="C8" i="3"/>
  <c r="C9" i="3"/>
  <c r="C10" i="3"/>
  <c r="C11" i="3"/>
  <c r="C12" i="3"/>
  <c r="C13" i="3"/>
  <c r="C7" i="3"/>
  <c r="B3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2" i="6"/>
</calcChain>
</file>

<file path=xl/sharedStrings.xml><?xml version="1.0" encoding="utf-8"?>
<sst xmlns="http://schemas.openxmlformats.org/spreadsheetml/2006/main" count="120" uniqueCount="70">
  <si>
    <t>Graf lineárnej funkcie y = 2x - 7</t>
  </si>
  <si>
    <t>Huby</t>
  </si>
  <si>
    <t>Doplňte pomocou vhodného vzorca v tabuľke údaje o počte hríbov nazbieraných oboma chlapcami v jednotlivých dňoch</t>
  </si>
  <si>
    <t>Deň</t>
  </si>
  <si>
    <t>Janko</t>
  </si>
  <si>
    <t>Ferko</t>
  </si>
  <si>
    <t>Spolu</t>
  </si>
  <si>
    <t>Pondelok</t>
  </si>
  <si>
    <t>Utorok</t>
  </si>
  <si>
    <t>Streda</t>
  </si>
  <si>
    <t>Štvrtok</t>
  </si>
  <si>
    <t>Piatok</t>
  </si>
  <si>
    <t>Sobota</t>
  </si>
  <si>
    <t>Nedeľa</t>
  </si>
  <si>
    <t>Mzda</t>
  </si>
  <si>
    <t>Doplňte pomocou vhodného vzorca údaje o celkovom zárobku a priemernej mzde na základe údajov v hárku Zdroj3</t>
  </si>
  <si>
    <t>Meno</t>
  </si>
  <si>
    <t>Priemerne</t>
  </si>
  <si>
    <t>Peter Veselý</t>
  </si>
  <si>
    <t>Ondrej Smutný</t>
  </si>
  <si>
    <t>Felix Hlúpy</t>
  </si>
  <si>
    <t>Albert Múdry</t>
  </si>
  <si>
    <t>Ištván Fekete</t>
  </si>
  <si>
    <t>Ignác Zubatý</t>
  </si>
  <si>
    <t>Nákup</t>
  </si>
  <si>
    <t>Na webovom sídle http://www.hotelboboty.sk nájdite aktuálny cenník ubytovania.</t>
  </si>
  <si>
    <t>Vytvorte nový hárok pod názvom Zdroj4.</t>
  </si>
  <si>
    <t>Daný cenník skopírujte ako tabuľku do hárku Zdroj4.</t>
  </si>
  <si>
    <t>Doplňte nižšie uvedenú tabuľku v tomto hárku na základe údajov z cenníka v hárku Zdroj4.</t>
  </si>
  <si>
    <t>Ubytovanie v letnej sezóne - typ izby</t>
  </si>
  <si>
    <t>Množstvo</t>
  </si>
  <si>
    <t>Cena celková</t>
  </si>
  <si>
    <t>x</t>
  </si>
  <si>
    <t>y</t>
  </si>
  <si>
    <t>Po</t>
  </si>
  <si>
    <t>Ut</t>
  </si>
  <si>
    <t>St</t>
  </si>
  <si>
    <t>Št</t>
  </si>
  <si>
    <t>Pi</t>
  </si>
  <si>
    <t>So</t>
  </si>
  <si>
    <t>Ne</t>
  </si>
  <si>
    <t>Brezový háj</t>
  </si>
  <si>
    <t>Pažitie</t>
  </si>
  <si>
    <t>Holý vrch</t>
  </si>
  <si>
    <t>Ostrý vrch</t>
  </si>
  <si>
    <t>Január</t>
  </si>
  <si>
    <t>Február</t>
  </si>
  <si>
    <t>Marec</t>
  </si>
  <si>
    <t>Apríl</t>
  </si>
  <si>
    <r>
      <t xml:space="preserve">V hárku </t>
    </r>
    <r>
      <rPr>
        <b/>
        <sz val="14"/>
        <color theme="1"/>
        <rFont val="Times New Roman"/>
        <family val="1"/>
        <charset val="238"/>
      </rPr>
      <t>Zdroj1</t>
    </r>
    <r>
      <rPr>
        <sz val="14"/>
        <color theme="1"/>
        <rFont val="Times New Roman"/>
        <family val="1"/>
        <charset val="238"/>
      </rPr>
      <t xml:space="preserve"> doplňte prostredníctvom vhodného vzorca hodnoty y.</t>
    </r>
  </si>
  <si>
    <r>
      <t xml:space="preserve">Vytvorte </t>
    </r>
    <r>
      <rPr>
        <b/>
        <sz val="14"/>
        <color theme="1"/>
        <rFont val="Times New Roman"/>
        <family val="1"/>
        <charset val="238"/>
      </rPr>
      <t>v tomto hárku graf lineárnej funkcie</t>
    </r>
    <r>
      <rPr>
        <sz val="14"/>
        <color theme="1"/>
        <rFont val="Times New Roman"/>
        <family val="1"/>
        <charset val="238"/>
      </rPr>
      <t>, ktorý bude zostrojený na základe údajov v hárku Zdroj1</t>
    </r>
  </si>
  <si>
    <t>na základe údajov uvedených v hárku Zdroj2. V prípade potreby využite transponovanie buniek.</t>
  </si>
  <si>
    <t>Ak sa náhodou cenník na uvedenej stránke zmenil, opravte typy izby aj v tomto hárku.</t>
  </si>
  <si>
    <t>TYP IZBY</t>
  </si>
  <si>
    <t>TOP SEZÓNA</t>
  </si>
  <si>
    <t>24.12.2017 – 7.1.2018</t>
  </si>
  <si>
    <t>ZIMNÁ SEZÓNA</t>
  </si>
  <si>
    <t>1.11. – 23.12.2017,</t>
  </si>
  <si>
    <t>8.1. – 30.4.2018</t>
  </si>
  <si>
    <t>LETNÁ SEZÓNA</t>
  </si>
  <si>
    <t>1.5. – 31.10.2018</t>
  </si>
  <si>
    <t>1 – lôžková izba</t>
  </si>
  <si>
    <t>2 – lôžková izba Štandard</t>
  </si>
  <si>
    <t>2 – lôžková izba Komfort</t>
  </si>
  <si>
    <t>2 – lôžková bezbariérová izba</t>
  </si>
  <si>
    <t>Rodinná izba Štandard</t>
  </si>
  <si>
    <t>Rodinná izba Komfort</t>
  </si>
  <si>
    <t>Apartmán</t>
  </si>
  <si>
    <t>Prístelka* – dospelá osoba</t>
  </si>
  <si>
    <t>Prístelka* – dieťa 6-12 rokov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</si>
</sst>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#,##0\ &quot;€&quot;;[Red]\-#,##0\ &quot;€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rgb="FF333333"/>
      <name val="Arial"/>
      <family val="2"/>
      <charset val="238"/>
    </font>
    <font>
      <sz val="11"/>
      <color rgb="FF333333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7E2DB"/>
        <bgColor indexed="64"/>
      </patternFill>
    </fill>
    <fill>
      <patternFill patternType="solid">
        <fgColor rgb="FFEFECE8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rgb="FFDDDDDD"/>
      </bottom>
      <diagonal/>
    </border>
    <border>
      <left/>
      <right/>
      <top style="medium">
        <color rgb="FFDDDDDD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0" xfId="0" applyFont="1"/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6" fillId="0" borderId="4" xfId="0" applyFont="1" applyFill="1" applyBorder="1"/>
    <xf numFmtId="0" fontId="6" fillId="0" borderId="5" xfId="0" applyFont="1" applyFill="1" applyBorder="1"/>
    <xf numFmtId="0" fontId="6" fillId="0" borderId="6" xfId="0" applyFont="1" applyFill="1" applyBorder="1"/>
    <xf numFmtId="0" fontId="6" fillId="0" borderId="7" xfId="0" applyFont="1" applyFill="1" applyBorder="1"/>
    <xf numFmtId="0" fontId="6" fillId="0" borderId="8" xfId="0" applyFont="1" applyFill="1" applyBorder="1"/>
    <xf numFmtId="0" fontId="6" fillId="0" borderId="9" xfId="0" applyFont="1" applyFill="1" applyBorder="1"/>
    <xf numFmtId="0" fontId="1" fillId="0" borderId="5" xfId="0" applyFont="1" applyBorder="1"/>
    <xf numFmtId="0" fontId="6" fillId="2" borderId="2" xfId="0" applyFont="1" applyFill="1" applyBorder="1"/>
    <xf numFmtId="0" fontId="6" fillId="2" borderId="3" xfId="0" applyFont="1" applyFill="1" applyBorder="1"/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1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3" borderId="5" xfId="0" applyFont="1" applyFill="1" applyBorder="1"/>
    <xf numFmtId="0" fontId="4" fillId="0" borderId="5" xfId="0" applyFont="1" applyBorder="1" applyAlignment="1">
      <alignment horizontal="center"/>
    </xf>
    <xf numFmtId="0" fontId="1" fillId="2" borderId="5" xfId="0" applyFont="1" applyFill="1" applyBorder="1"/>
    <xf numFmtId="0" fontId="4" fillId="0" borderId="5" xfId="0" applyFont="1" applyBorder="1"/>
    <xf numFmtId="0" fontId="7" fillId="4" borderId="0" xfId="0" applyFont="1" applyFill="1" applyAlignment="1">
      <alignment horizontal="left" vertical="top"/>
    </xf>
    <xf numFmtId="0" fontId="7" fillId="4" borderId="0" xfId="0" applyFont="1" applyFill="1" applyAlignment="1">
      <alignment horizontal="center" vertical="top"/>
    </xf>
    <xf numFmtId="0" fontId="0" fillId="0" borderId="0" xfId="0" applyAlignment="1"/>
    <xf numFmtId="0" fontId="7" fillId="4" borderId="10" xfId="0" applyFont="1" applyFill="1" applyBorder="1" applyAlignment="1">
      <alignment horizontal="left" vertical="top"/>
    </xf>
    <xf numFmtId="0" fontId="7" fillId="4" borderId="10" xfId="0" applyFont="1" applyFill="1" applyBorder="1" applyAlignment="1">
      <alignment horizontal="center" vertical="top"/>
    </xf>
    <xf numFmtId="0" fontId="7" fillId="5" borderId="11" xfId="0" applyFont="1" applyFill="1" applyBorder="1" applyAlignment="1">
      <alignment horizontal="left" vertical="top"/>
    </xf>
    <xf numFmtId="6" fontId="8" fillId="5" borderId="11" xfId="0" applyNumberFormat="1" applyFont="1" applyFill="1" applyBorder="1" applyAlignment="1">
      <alignment horizontal="center" vertical="top"/>
    </xf>
    <xf numFmtId="0" fontId="7" fillId="6" borderId="11" xfId="0" applyFont="1" applyFill="1" applyBorder="1" applyAlignment="1">
      <alignment horizontal="left" vertical="top"/>
    </xf>
    <xf numFmtId="6" fontId="8" fillId="6" borderId="11" xfId="0" applyNumberFormat="1" applyFont="1" applyFill="1" applyBorder="1" applyAlignment="1">
      <alignment horizontal="center" vertical="top"/>
    </xf>
    <xf numFmtId="6" fontId="6" fillId="0" borderId="6" xfId="0" applyNumberFormat="1" applyFont="1" applyBorder="1"/>
    <xf numFmtId="6" fontId="6" fillId="0" borderId="9" xfId="0" applyNumberFormat="1" applyFon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Graf lineárnej funkcie y = 2x - 7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Zdroj1!$B$1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Zdroj1!$A$2:$A$72</c:f>
              <c:numCache>
                <c:formatCode>General</c:formatCode>
                <c:ptCount val="71"/>
                <c:pt idx="0">
                  <c:v>-7</c:v>
                </c:pt>
                <c:pt idx="1">
                  <c:v>-6.8</c:v>
                </c:pt>
                <c:pt idx="2">
                  <c:v>-6.6</c:v>
                </c:pt>
                <c:pt idx="3">
                  <c:v>-6.4</c:v>
                </c:pt>
                <c:pt idx="4">
                  <c:v>-6.2</c:v>
                </c:pt>
                <c:pt idx="5">
                  <c:v>-6</c:v>
                </c:pt>
                <c:pt idx="6">
                  <c:v>-5.8</c:v>
                </c:pt>
                <c:pt idx="7">
                  <c:v>-5.6</c:v>
                </c:pt>
                <c:pt idx="8">
                  <c:v>-5.4</c:v>
                </c:pt>
                <c:pt idx="9">
                  <c:v>-5.2</c:v>
                </c:pt>
                <c:pt idx="10">
                  <c:v>-5</c:v>
                </c:pt>
                <c:pt idx="11">
                  <c:v>-4.8</c:v>
                </c:pt>
                <c:pt idx="12">
                  <c:v>-4.5999999999999996</c:v>
                </c:pt>
                <c:pt idx="13">
                  <c:v>-4.4000000000000004</c:v>
                </c:pt>
                <c:pt idx="14">
                  <c:v>-4.1999999999999993</c:v>
                </c:pt>
                <c:pt idx="15">
                  <c:v>-4</c:v>
                </c:pt>
                <c:pt idx="16">
                  <c:v>-3.8</c:v>
                </c:pt>
                <c:pt idx="17">
                  <c:v>-3.5999999999999996</c:v>
                </c:pt>
                <c:pt idx="18">
                  <c:v>-3.4</c:v>
                </c:pt>
                <c:pt idx="19">
                  <c:v>-3.1999999999999997</c:v>
                </c:pt>
                <c:pt idx="20">
                  <c:v>-3</c:v>
                </c:pt>
                <c:pt idx="21">
                  <c:v>-2.8</c:v>
                </c:pt>
                <c:pt idx="22">
                  <c:v>-2.5999999999999996</c:v>
                </c:pt>
                <c:pt idx="23">
                  <c:v>-2.3999999999999995</c:v>
                </c:pt>
                <c:pt idx="24">
                  <c:v>-2.1999999999999993</c:v>
                </c:pt>
                <c:pt idx="25">
                  <c:v>-2</c:v>
                </c:pt>
                <c:pt idx="26">
                  <c:v>-1.7999999999999998</c:v>
                </c:pt>
                <c:pt idx="27">
                  <c:v>-1.5999999999999996</c:v>
                </c:pt>
                <c:pt idx="28">
                  <c:v>-1.3999999999999995</c:v>
                </c:pt>
                <c:pt idx="29">
                  <c:v>-1.1999999999999993</c:v>
                </c:pt>
                <c:pt idx="30">
                  <c:v>-1</c:v>
                </c:pt>
                <c:pt idx="31">
                  <c:v>-0.79999999999999982</c:v>
                </c:pt>
                <c:pt idx="32">
                  <c:v>-0.59999999999999964</c:v>
                </c:pt>
                <c:pt idx="33">
                  <c:v>-0.39999999999999947</c:v>
                </c:pt>
                <c:pt idx="34">
                  <c:v>-0.19999999999999929</c:v>
                </c:pt>
                <c:pt idx="35">
                  <c:v>0</c:v>
                </c:pt>
                <c:pt idx="36">
                  <c:v>0.20000000000000018</c:v>
                </c:pt>
                <c:pt idx="37">
                  <c:v>0.40000000000000036</c:v>
                </c:pt>
                <c:pt idx="38">
                  <c:v>0.60000000000000053</c:v>
                </c:pt>
                <c:pt idx="39">
                  <c:v>0.80000000000000071</c:v>
                </c:pt>
                <c:pt idx="40">
                  <c:v>1</c:v>
                </c:pt>
                <c:pt idx="41">
                  <c:v>1.2000000000000011</c:v>
                </c:pt>
                <c:pt idx="42">
                  <c:v>1.4000000000000004</c:v>
                </c:pt>
                <c:pt idx="43">
                  <c:v>1.5999999999999996</c:v>
                </c:pt>
                <c:pt idx="44">
                  <c:v>1.8000000000000007</c:v>
                </c:pt>
                <c:pt idx="45">
                  <c:v>2</c:v>
                </c:pt>
                <c:pt idx="46">
                  <c:v>2.2000000000000011</c:v>
                </c:pt>
                <c:pt idx="47">
                  <c:v>2.4000000000000004</c:v>
                </c:pt>
                <c:pt idx="48">
                  <c:v>2.6000000000000014</c:v>
                </c:pt>
                <c:pt idx="49">
                  <c:v>2.8000000000000007</c:v>
                </c:pt>
                <c:pt idx="50">
                  <c:v>3</c:v>
                </c:pt>
                <c:pt idx="51">
                  <c:v>3.2000000000000011</c:v>
                </c:pt>
                <c:pt idx="52">
                  <c:v>3.4000000000000004</c:v>
                </c:pt>
                <c:pt idx="53">
                  <c:v>3.6000000000000014</c:v>
                </c:pt>
                <c:pt idx="54">
                  <c:v>3.8000000000000007</c:v>
                </c:pt>
                <c:pt idx="55">
                  <c:v>4</c:v>
                </c:pt>
                <c:pt idx="56">
                  <c:v>4.2000000000000011</c:v>
                </c:pt>
                <c:pt idx="57">
                  <c:v>4.4000000000000004</c:v>
                </c:pt>
                <c:pt idx="58">
                  <c:v>4.6000000000000014</c:v>
                </c:pt>
                <c:pt idx="59">
                  <c:v>4.8000000000000007</c:v>
                </c:pt>
                <c:pt idx="60">
                  <c:v>5</c:v>
                </c:pt>
                <c:pt idx="61">
                  <c:v>5.2000000000000011</c:v>
                </c:pt>
                <c:pt idx="62">
                  <c:v>5.4</c:v>
                </c:pt>
                <c:pt idx="63">
                  <c:v>5.6000000000000014</c:v>
                </c:pt>
                <c:pt idx="64">
                  <c:v>5.8000000000000007</c:v>
                </c:pt>
                <c:pt idx="65">
                  <c:v>6</c:v>
                </c:pt>
                <c:pt idx="66">
                  <c:v>6.2000000000000011</c:v>
                </c:pt>
                <c:pt idx="67">
                  <c:v>6.4</c:v>
                </c:pt>
                <c:pt idx="68">
                  <c:v>6.6000000000000014</c:v>
                </c:pt>
                <c:pt idx="69">
                  <c:v>6.8000000000000007</c:v>
                </c:pt>
                <c:pt idx="70">
                  <c:v>7</c:v>
                </c:pt>
              </c:numCache>
            </c:numRef>
          </c:xVal>
          <c:yVal>
            <c:numRef>
              <c:f>Zdroj1!$B$2:$B$72</c:f>
              <c:numCache>
                <c:formatCode>General</c:formatCode>
                <c:ptCount val="71"/>
                <c:pt idx="0">
                  <c:v>-21</c:v>
                </c:pt>
                <c:pt idx="1">
                  <c:v>-20.6</c:v>
                </c:pt>
                <c:pt idx="2">
                  <c:v>-20.2</c:v>
                </c:pt>
                <c:pt idx="3">
                  <c:v>-19.8</c:v>
                </c:pt>
                <c:pt idx="4">
                  <c:v>-19.399999999999999</c:v>
                </c:pt>
                <c:pt idx="5">
                  <c:v>-19</c:v>
                </c:pt>
                <c:pt idx="6">
                  <c:v>-18.600000000000001</c:v>
                </c:pt>
                <c:pt idx="7">
                  <c:v>-18.2</c:v>
                </c:pt>
                <c:pt idx="8">
                  <c:v>-17.8</c:v>
                </c:pt>
                <c:pt idx="9">
                  <c:v>-17.399999999999999</c:v>
                </c:pt>
                <c:pt idx="10">
                  <c:v>-17</c:v>
                </c:pt>
                <c:pt idx="11">
                  <c:v>-16.600000000000001</c:v>
                </c:pt>
                <c:pt idx="12">
                  <c:v>-16.2</c:v>
                </c:pt>
                <c:pt idx="13">
                  <c:v>-15.8</c:v>
                </c:pt>
                <c:pt idx="14">
                  <c:v>-15.399999999999999</c:v>
                </c:pt>
                <c:pt idx="15">
                  <c:v>-15</c:v>
                </c:pt>
                <c:pt idx="16">
                  <c:v>-14.6</c:v>
                </c:pt>
                <c:pt idx="17">
                  <c:v>-14.2</c:v>
                </c:pt>
                <c:pt idx="18">
                  <c:v>-13.8</c:v>
                </c:pt>
                <c:pt idx="19">
                  <c:v>-13.399999999999999</c:v>
                </c:pt>
                <c:pt idx="20">
                  <c:v>-13</c:v>
                </c:pt>
                <c:pt idx="21">
                  <c:v>-12.6</c:v>
                </c:pt>
                <c:pt idx="22">
                  <c:v>-12.2</c:v>
                </c:pt>
                <c:pt idx="23">
                  <c:v>-11.799999999999999</c:v>
                </c:pt>
                <c:pt idx="24">
                  <c:v>-11.399999999999999</c:v>
                </c:pt>
                <c:pt idx="25">
                  <c:v>-11</c:v>
                </c:pt>
                <c:pt idx="26">
                  <c:v>-10.6</c:v>
                </c:pt>
                <c:pt idx="27">
                  <c:v>-10.199999999999999</c:v>
                </c:pt>
                <c:pt idx="28">
                  <c:v>-9.7999999999999989</c:v>
                </c:pt>
                <c:pt idx="29">
                  <c:v>-9.3999999999999986</c:v>
                </c:pt>
                <c:pt idx="30">
                  <c:v>-9</c:v>
                </c:pt>
                <c:pt idx="31">
                  <c:v>-8.6</c:v>
                </c:pt>
                <c:pt idx="32">
                  <c:v>-8.1999999999999993</c:v>
                </c:pt>
                <c:pt idx="33">
                  <c:v>-7.7999999999999989</c:v>
                </c:pt>
                <c:pt idx="34">
                  <c:v>-7.3999999999999986</c:v>
                </c:pt>
                <c:pt idx="35">
                  <c:v>-7</c:v>
                </c:pt>
                <c:pt idx="36">
                  <c:v>-6.6</c:v>
                </c:pt>
                <c:pt idx="37">
                  <c:v>-6.1999999999999993</c:v>
                </c:pt>
                <c:pt idx="38">
                  <c:v>-5.7999999999999989</c:v>
                </c:pt>
                <c:pt idx="39">
                  <c:v>-5.3999999999999986</c:v>
                </c:pt>
                <c:pt idx="40">
                  <c:v>-5</c:v>
                </c:pt>
                <c:pt idx="41">
                  <c:v>-4.5999999999999979</c:v>
                </c:pt>
                <c:pt idx="42">
                  <c:v>-4.1999999999999993</c:v>
                </c:pt>
                <c:pt idx="43">
                  <c:v>-3.8000000000000007</c:v>
                </c:pt>
                <c:pt idx="44">
                  <c:v>-3.3999999999999986</c:v>
                </c:pt>
                <c:pt idx="45">
                  <c:v>-3</c:v>
                </c:pt>
                <c:pt idx="46">
                  <c:v>-2.5999999999999979</c:v>
                </c:pt>
                <c:pt idx="47">
                  <c:v>-2.1999999999999993</c:v>
                </c:pt>
                <c:pt idx="48">
                  <c:v>-1.7999999999999972</c:v>
                </c:pt>
                <c:pt idx="49">
                  <c:v>-1.3999999999999986</c:v>
                </c:pt>
                <c:pt idx="50">
                  <c:v>-1</c:v>
                </c:pt>
                <c:pt idx="51">
                  <c:v>-0.59999999999999787</c:v>
                </c:pt>
                <c:pt idx="52">
                  <c:v>-0.19999999999999929</c:v>
                </c:pt>
                <c:pt idx="53">
                  <c:v>0.20000000000000284</c:v>
                </c:pt>
                <c:pt idx="54">
                  <c:v>0.60000000000000142</c:v>
                </c:pt>
                <c:pt idx="55">
                  <c:v>1</c:v>
                </c:pt>
                <c:pt idx="56">
                  <c:v>1.4000000000000021</c:v>
                </c:pt>
                <c:pt idx="57">
                  <c:v>1.8000000000000007</c:v>
                </c:pt>
                <c:pt idx="58">
                  <c:v>2.2000000000000028</c:v>
                </c:pt>
                <c:pt idx="59">
                  <c:v>2.6000000000000014</c:v>
                </c:pt>
                <c:pt idx="60">
                  <c:v>3</c:v>
                </c:pt>
                <c:pt idx="61">
                  <c:v>3.4000000000000021</c:v>
                </c:pt>
                <c:pt idx="62">
                  <c:v>3.8000000000000007</c:v>
                </c:pt>
                <c:pt idx="63">
                  <c:v>4.2000000000000028</c:v>
                </c:pt>
                <c:pt idx="64">
                  <c:v>4.6000000000000014</c:v>
                </c:pt>
                <c:pt idx="65">
                  <c:v>5</c:v>
                </c:pt>
                <c:pt idx="66">
                  <c:v>5.4000000000000021</c:v>
                </c:pt>
                <c:pt idx="67">
                  <c:v>5.8000000000000007</c:v>
                </c:pt>
                <c:pt idx="68">
                  <c:v>6.2000000000000028</c:v>
                </c:pt>
                <c:pt idx="69">
                  <c:v>6.6000000000000014</c:v>
                </c:pt>
                <c:pt idx="70">
                  <c:v>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097-4494-AE2A-7FDF3D42A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6536352"/>
        <c:axId val="2076533856"/>
      </c:scatterChart>
      <c:valAx>
        <c:axId val="2076536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2076533856"/>
        <c:crosses val="autoZero"/>
        <c:crossBetween val="midCat"/>
      </c:valAx>
      <c:valAx>
        <c:axId val="2076533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20765363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4</xdr:row>
      <xdr:rowOff>142874</xdr:rowOff>
    </xdr:from>
    <xdr:to>
      <xdr:col>8</xdr:col>
      <xdr:colOff>114300</xdr:colOff>
      <xdr:row>18</xdr:row>
      <xdr:rowOff>95249</xdr:rowOff>
    </xdr:to>
    <xdr:graphicFrame macro="">
      <xdr:nvGraphicFramePr>
        <xdr:cNvPr id="3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tabSelected="1" workbookViewId="0">
      <selection activeCell="J12" sqref="J12"/>
    </sheetView>
  </sheetViews>
  <sheetFormatPr defaultRowHeight="18.75" x14ac:dyDescent="0.3"/>
  <cols>
    <col min="1" max="16384" width="9.140625" style="2"/>
  </cols>
  <sheetData>
    <row r="1" spans="1:1" x14ac:dyDescent="0.3">
      <c r="A1" s="3" t="s">
        <v>0</v>
      </c>
    </row>
    <row r="3" spans="1:1" x14ac:dyDescent="0.3">
      <c r="A3" s="2" t="s">
        <v>49</v>
      </c>
    </row>
    <row r="4" spans="1:1" x14ac:dyDescent="0.3">
      <c r="A4" s="2" t="s">
        <v>50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E7" sqref="E7"/>
    </sheetView>
  </sheetViews>
  <sheetFormatPr defaultRowHeight="15.75" x14ac:dyDescent="0.25"/>
  <cols>
    <col min="1" max="16384" width="9.140625" style="4"/>
  </cols>
  <sheetData>
    <row r="1" spans="1:5" ht="18.75" x14ac:dyDescent="0.3">
      <c r="A1" s="3" t="s">
        <v>1</v>
      </c>
    </row>
    <row r="2" spans="1:5" ht="18.75" x14ac:dyDescent="0.3">
      <c r="A2" s="2"/>
    </row>
    <row r="3" spans="1:5" ht="18.75" x14ac:dyDescent="0.3">
      <c r="A3" s="2" t="s">
        <v>2</v>
      </c>
    </row>
    <row r="4" spans="1:5" ht="18.75" x14ac:dyDescent="0.3">
      <c r="A4" s="2" t="s">
        <v>51</v>
      </c>
    </row>
    <row r="5" spans="1:5" ht="16.5" thickBot="1" x14ac:dyDescent="0.3"/>
    <row r="6" spans="1:5" x14ac:dyDescent="0.25">
      <c r="B6" s="5" t="s">
        <v>3</v>
      </c>
      <c r="C6" s="6" t="s">
        <v>4</v>
      </c>
      <c r="D6" s="6" t="s">
        <v>5</v>
      </c>
      <c r="E6" s="7" t="s">
        <v>6</v>
      </c>
    </row>
    <row r="7" spans="1:5" x14ac:dyDescent="0.25">
      <c r="B7" s="8" t="s">
        <v>7</v>
      </c>
      <c r="C7" s="9">
        <f>SUM(Zdroj2!B14:E14)</f>
        <v>41</v>
      </c>
      <c r="D7" s="9">
        <f>SUM(Zdroj2!H14:K14)</f>
        <v>44</v>
      </c>
      <c r="E7" s="10">
        <f>C7+D7</f>
        <v>85</v>
      </c>
    </row>
    <row r="8" spans="1:5" x14ac:dyDescent="0.25">
      <c r="B8" s="8" t="s">
        <v>8</v>
      </c>
      <c r="C8" s="9">
        <f>SUM(Zdroj2!B15:E15)</f>
        <v>41</v>
      </c>
      <c r="D8" s="9">
        <f>SUM(Zdroj2!H15:K15)</f>
        <v>39</v>
      </c>
      <c r="E8" s="10">
        <f t="shared" ref="E8:E13" si="0">C8+D8</f>
        <v>80</v>
      </c>
    </row>
    <row r="9" spans="1:5" x14ac:dyDescent="0.25">
      <c r="B9" s="8" t="s">
        <v>9</v>
      </c>
      <c r="C9" s="9">
        <f>SUM(Zdroj2!B16:E16)</f>
        <v>40</v>
      </c>
      <c r="D9" s="9">
        <f>SUM(Zdroj2!H16:K16)</f>
        <v>40</v>
      </c>
      <c r="E9" s="10">
        <f t="shared" si="0"/>
        <v>80</v>
      </c>
    </row>
    <row r="10" spans="1:5" x14ac:dyDescent="0.25">
      <c r="B10" s="8" t="s">
        <v>10</v>
      </c>
      <c r="C10" s="9">
        <f>SUM(Zdroj2!B17:E17)</f>
        <v>44</v>
      </c>
      <c r="D10" s="9">
        <f>SUM(Zdroj2!H17:K17)</f>
        <v>40</v>
      </c>
      <c r="E10" s="10">
        <f t="shared" si="0"/>
        <v>84</v>
      </c>
    </row>
    <row r="11" spans="1:5" x14ac:dyDescent="0.25">
      <c r="B11" s="8" t="s">
        <v>11</v>
      </c>
      <c r="C11" s="9">
        <f>SUM(Zdroj2!B18:E18)</f>
        <v>45</v>
      </c>
      <c r="D11" s="9">
        <f>SUM(Zdroj2!H18:K18)</f>
        <v>44</v>
      </c>
      <c r="E11" s="10">
        <f t="shared" si="0"/>
        <v>89</v>
      </c>
    </row>
    <row r="12" spans="1:5" x14ac:dyDescent="0.25">
      <c r="B12" s="8" t="s">
        <v>12</v>
      </c>
      <c r="C12" s="9">
        <f>SUM(Zdroj2!B19:E19)</f>
        <v>42</v>
      </c>
      <c r="D12" s="9">
        <f>SUM(Zdroj2!H19:K19)</f>
        <v>44</v>
      </c>
      <c r="E12" s="10">
        <f t="shared" si="0"/>
        <v>86</v>
      </c>
    </row>
    <row r="13" spans="1:5" ht="16.5" thickBot="1" x14ac:dyDescent="0.3">
      <c r="B13" s="11" t="s">
        <v>13</v>
      </c>
      <c r="C13" s="12">
        <f>SUM(Zdroj2!B20:E20)</f>
        <v>42</v>
      </c>
      <c r="D13" s="12">
        <f>SUM(Zdroj2!H20:K20)</f>
        <v>44</v>
      </c>
      <c r="E13" s="13">
        <f t="shared" si="0"/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D9" sqref="D9"/>
    </sheetView>
  </sheetViews>
  <sheetFormatPr defaultRowHeight="15.75" x14ac:dyDescent="0.25"/>
  <cols>
    <col min="1" max="1" width="9.140625" style="4"/>
    <col min="2" max="2" width="14.42578125" style="4" bestFit="1" customWidth="1"/>
    <col min="3" max="3" width="9.140625" style="4"/>
    <col min="4" max="4" width="10.42578125" style="4" bestFit="1" customWidth="1"/>
    <col min="5" max="16384" width="9.140625" style="4"/>
  </cols>
  <sheetData>
    <row r="1" spans="1:4" ht="18.75" x14ac:dyDescent="0.3">
      <c r="A1" s="3" t="s">
        <v>14</v>
      </c>
    </row>
    <row r="2" spans="1:4" ht="18.75" x14ac:dyDescent="0.3">
      <c r="A2" s="2"/>
    </row>
    <row r="3" spans="1:4" ht="18.75" x14ac:dyDescent="0.3">
      <c r="A3" s="2" t="s">
        <v>15</v>
      </c>
    </row>
    <row r="4" spans="1:4" ht="16.5" thickBot="1" x14ac:dyDescent="0.3"/>
    <row r="5" spans="1:4" x14ac:dyDescent="0.25">
      <c r="B5" s="5" t="s">
        <v>16</v>
      </c>
      <c r="C5" s="15" t="s">
        <v>6</v>
      </c>
      <c r="D5" s="16" t="s">
        <v>17</v>
      </c>
    </row>
    <row r="6" spans="1:4" x14ac:dyDescent="0.25">
      <c r="B6" s="17" t="s">
        <v>18</v>
      </c>
      <c r="C6" s="18">
        <f>SUM(Zdroj3!B2:E2)</f>
        <v>1723</v>
      </c>
      <c r="D6" s="19">
        <f>AVERAGE(Zdroj3!B2:E2)</f>
        <v>430.75</v>
      </c>
    </row>
    <row r="7" spans="1:4" x14ac:dyDescent="0.25">
      <c r="B7" s="17" t="s">
        <v>19</v>
      </c>
      <c r="C7" s="18">
        <f>SUM(Zdroj3!B3:E3)</f>
        <v>1559</v>
      </c>
      <c r="D7" s="19">
        <f>AVERAGE(Zdroj3!B3:E3)</f>
        <v>389.75</v>
      </c>
    </row>
    <row r="8" spans="1:4" x14ac:dyDescent="0.25">
      <c r="B8" s="17" t="s">
        <v>20</v>
      </c>
      <c r="C8" s="18">
        <f>SUM(Zdroj3!B4:E4)</f>
        <v>1372</v>
      </c>
      <c r="D8" s="19">
        <f>AVERAGE(Zdroj3!B4:E4)</f>
        <v>343</v>
      </c>
    </row>
    <row r="9" spans="1:4" x14ac:dyDescent="0.25">
      <c r="B9" s="17" t="s">
        <v>21</v>
      </c>
      <c r="C9" s="18">
        <f>SUM(Zdroj3!B5:E5)</f>
        <v>2083</v>
      </c>
      <c r="D9" s="19">
        <f>AVERAGE(Zdroj3!B5:E5)</f>
        <v>520.75</v>
      </c>
    </row>
    <row r="10" spans="1:4" x14ac:dyDescent="0.25">
      <c r="B10" s="17" t="s">
        <v>22</v>
      </c>
      <c r="C10" s="18">
        <f>SUM(Zdroj3!B6:E6)</f>
        <v>2213</v>
      </c>
      <c r="D10" s="19">
        <f>AVERAGE(Zdroj3!B6:E6)</f>
        <v>553.25</v>
      </c>
    </row>
    <row r="11" spans="1:4" ht="16.5" thickBot="1" x14ac:dyDescent="0.3">
      <c r="B11" s="20" t="s">
        <v>23</v>
      </c>
      <c r="C11" s="21">
        <f>SUM(Zdroj3!B7:E7)</f>
        <v>1884</v>
      </c>
      <c r="D11" s="22">
        <f>AVERAGE(Zdroj3!B7:E7)</f>
        <v>471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D18" sqref="D18"/>
    </sheetView>
  </sheetViews>
  <sheetFormatPr defaultRowHeight="15.75" x14ac:dyDescent="0.25"/>
  <cols>
    <col min="1" max="1" width="9.140625" style="4"/>
    <col min="2" max="2" width="71.42578125" style="4" bestFit="1" customWidth="1"/>
    <col min="3" max="3" width="11.5703125" style="4" customWidth="1"/>
    <col min="4" max="4" width="14.28515625" style="4" customWidth="1"/>
    <col min="5" max="16384" width="9.140625" style="4"/>
  </cols>
  <sheetData>
    <row r="1" spans="1:4" ht="18.75" x14ac:dyDescent="0.3">
      <c r="A1" s="3" t="s">
        <v>24</v>
      </c>
    </row>
    <row r="2" spans="1:4" ht="18.75" x14ac:dyDescent="0.3">
      <c r="A2" s="2"/>
    </row>
    <row r="3" spans="1:4" ht="18.75" x14ac:dyDescent="0.3">
      <c r="A3" s="2" t="s">
        <v>25</v>
      </c>
    </row>
    <row r="4" spans="1:4" ht="18.75" x14ac:dyDescent="0.3">
      <c r="A4" s="2" t="s">
        <v>26</v>
      </c>
    </row>
    <row r="5" spans="1:4" ht="18.75" x14ac:dyDescent="0.3">
      <c r="A5" s="2" t="s">
        <v>27</v>
      </c>
    </row>
    <row r="6" spans="1:4" ht="18.75" x14ac:dyDescent="0.3">
      <c r="A6" s="2" t="s">
        <v>28</v>
      </c>
    </row>
    <row r="7" spans="1:4" ht="18.75" x14ac:dyDescent="0.3">
      <c r="A7" s="3" t="s">
        <v>52</v>
      </c>
    </row>
    <row r="8" spans="1:4" ht="16.5" thickBot="1" x14ac:dyDescent="0.3"/>
    <row r="9" spans="1:4" x14ac:dyDescent="0.25">
      <c r="B9" s="5" t="s">
        <v>29</v>
      </c>
      <c r="C9" s="6" t="s">
        <v>30</v>
      </c>
      <c r="D9" s="7" t="s">
        <v>31</v>
      </c>
    </row>
    <row r="10" spans="1:4" x14ac:dyDescent="0.25">
      <c r="B10" s="17" t="s">
        <v>61</v>
      </c>
      <c r="C10" s="24">
        <v>3</v>
      </c>
      <c r="D10" s="40">
        <f>C10*Zdroj4!D4</f>
        <v>105</v>
      </c>
    </row>
    <row r="11" spans="1:4" x14ac:dyDescent="0.25">
      <c r="B11" s="17" t="s">
        <v>62</v>
      </c>
      <c r="C11" s="24">
        <v>4</v>
      </c>
      <c r="D11" s="40">
        <f>C11*Zdroj4!D5</f>
        <v>240</v>
      </c>
    </row>
    <row r="12" spans="1:4" x14ac:dyDescent="0.25">
      <c r="B12" s="17" t="s">
        <v>63</v>
      </c>
      <c r="C12" s="24">
        <v>2</v>
      </c>
      <c r="D12" s="40">
        <f>C12*Zdroj4!D6</f>
        <v>140</v>
      </c>
    </row>
    <row r="13" spans="1:4" x14ac:dyDescent="0.25">
      <c r="B13" s="17" t="s">
        <v>64</v>
      </c>
      <c r="C13" s="24">
        <v>4</v>
      </c>
      <c r="D13" s="40">
        <f>C13*Zdroj4!D7</f>
        <v>240</v>
      </c>
    </row>
    <row r="14" spans="1:4" ht="16.5" thickBot="1" x14ac:dyDescent="0.3">
      <c r="B14" s="20" t="s">
        <v>65</v>
      </c>
      <c r="C14" s="25">
        <v>0</v>
      </c>
      <c r="D14" s="41">
        <f>C14*Zdroj4!D8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2"/>
  <sheetViews>
    <sheetView topLeftCell="A50" workbookViewId="0">
      <selection sqref="A1:B72"/>
    </sheetView>
  </sheetViews>
  <sheetFormatPr defaultRowHeight="15" x14ac:dyDescent="0.25"/>
  <cols>
    <col min="1" max="2" width="9.140625" style="26"/>
    <col min="3" max="16384" width="9.140625" style="1"/>
  </cols>
  <sheetData>
    <row r="1" spans="1:2" x14ac:dyDescent="0.25">
      <c r="A1" s="26" t="s">
        <v>32</v>
      </c>
      <c r="B1" s="26" t="s">
        <v>33</v>
      </c>
    </row>
    <row r="2" spans="1:2" x14ac:dyDescent="0.25">
      <c r="A2" s="26">
        <v>-7</v>
      </c>
      <c r="B2" s="26">
        <f>2*A2-7</f>
        <v>-21</v>
      </c>
    </row>
    <row r="3" spans="1:2" x14ac:dyDescent="0.25">
      <c r="A3" s="26">
        <v>-6.8</v>
      </c>
      <c r="B3" s="26">
        <f t="shared" ref="B3:B66" si="0">2*A3-7</f>
        <v>-20.6</v>
      </c>
    </row>
    <row r="4" spans="1:2" x14ac:dyDescent="0.25">
      <c r="A4" s="26">
        <v>-6.6</v>
      </c>
      <c r="B4" s="26">
        <f t="shared" si="0"/>
        <v>-20.2</v>
      </c>
    </row>
    <row r="5" spans="1:2" x14ac:dyDescent="0.25">
      <c r="A5" s="26">
        <v>-6.4</v>
      </c>
      <c r="B5" s="26">
        <f t="shared" si="0"/>
        <v>-19.8</v>
      </c>
    </row>
    <row r="6" spans="1:2" x14ac:dyDescent="0.25">
      <c r="A6" s="26">
        <v>-6.2</v>
      </c>
      <c r="B6" s="26">
        <f t="shared" si="0"/>
        <v>-19.399999999999999</v>
      </c>
    </row>
    <row r="7" spans="1:2" x14ac:dyDescent="0.25">
      <c r="A7" s="26">
        <v>-6</v>
      </c>
      <c r="B7" s="26">
        <f t="shared" si="0"/>
        <v>-19</v>
      </c>
    </row>
    <row r="8" spans="1:2" x14ac:dyDescent="0.25">
      <c r="A8" s="26">
        <v>-5.8</v>
      </c>
      <c r="B8" s="26">
        <f t="shared" si="0"/>
        <v>-18.600000000000001</v>
      </c>
    </row>
    <row r="9" spans="1:2" x14ac:dyDescent="0.25">
      <c r="A9" s="26">
        <v>-5.6</v>
      </c>
      <c r="B9" s="26">
        <f t="shared" si="0"/>
        <v>-18.2</v>
      </c>
    </row>
    <row r="10" spans="1:2" x14ac:dyDescent="0.25">
      <c r="A10" s="26">
        <v>-5.4</v>
      </c>
      <c r="B10" s="26">
        <f t="shared" si="0"/>
        <v>-17.8</v>
      </c>
    </row>
    <row r="11" spans="1:2" x14ac:dyDescent="0.25">
      <c r="A11" s="26">
        <v>-5.2</v>
      </c>
      <c r="B11" s="26">
        <f t="shared" si="0"/>
        <v>-17.399999999999999</v>
      </c>
    </row>
    <row r="12" spans="1:2" x14ac:dyDescent="0.25">
      <c r="A12" s="26">
        <v>-5</v>
      </c>
      <c r="B12" s="26">
        <f t="shared" si="0"/>
        <v>-17</v>
      </c>
    </row>
    <row r="13" spans="1:2" x14ac:dyDescent="0.25">
      <c r="A13" s="26">
        <v>-4.8</v>
      </c>
      <c r="B13" s="26">
        <f t="shared" si="0"/>
        <v>-16.600000000000001</v>
      </c>
    </row>
    <row r="14" spans="1:2" x14ac:dyDescent="0.25">
      <c r="A14" s="26">
        <v>-4.5999999999999996</v>
      </c>
      <c r="B14" s="26">
        <f t="shared" si="0"/>
        <v>-16.2</v>
      </c>
    </row>
    <row r="15" spans="1:2" x14ac:dyDescent="0.25">
      <c r="A15" s="26">
        <v>-4.4000000000000004</v>
      </c>
      <c r="B15" s="26">
        <f t="shared" si="0"/>
        <v>-15.8</v>
      </c>
    </row>
    <row r="16" spans="1:2" x14ac:dyDescent="0.25">
      <c r="A16" s="26">
        <v>-4.1999999999999993</v>
      </c>
      <c r="B16" s="26">
        <f t="shared" si="0"/>
        <v>-15.399999999999999</v>
      </c>
    </row>
    <row r="17" spans="1:2" s="26" customFormat="1" x14ac:dyDescent="0.25">
      <c r="A17" s="26">
        <v>-4</v>
      </c>
      <c r="B17" s="26">
        <f t="shared" si="0"/>
        <v>-15</v>
      </c>
    </row>
    <row r="18" spans="1:2" s="26" customFormat="1" x14ac:dyDescent="0.25">
      <c r="A18" s="26">
        <v>-3.8</v>
      </c>
      <c r="B18" s="26">
        <f t="shared" si="0"/>
        <v>-14.6</v>
      </c>
    </row>
    <row r="19" spans="1:2" s="26" customFormat="1" x14ac:dyDescent="0.25">
      <c r="A19" s="26">
        <v>-3.5999999999999996</v>
      </c>
      <c r="B19" s="26">
        <f t="shared" si="0"/>
        <v>-14.2</v>
      </c>
    </row>
    <row r="20" spans="1:2" s="26" customFormat="1" x14ac:dyDescent="0.25">
      <c r="A20" s="26">
        <v>-3.4</v>
      </c>
      <c r="B20" s="26">
        <f t="shared" si="0"/>
        <v>-13.8</v>
      </c>
    </row>
    <row r="21" spans="1:2" s="26" customFormat="1" x14ac:dyDescent="0.25">
      <c r="A21" s="26">
        <v>-3.1999999999999997</v>
      </c>
      <c r="B21" s="26">
        <f t="shared" si="0"/>
        <v>-13.399999999999999</v>
      </c>
    </row>
    <row r="22" spans="1:2" s="26" customFormat="1" x14ac:dyDescent="0.25">
      <c r="A22" s="26">
        <v>-3</v>
      </c>
      <c r="B22" s="26">
        <f t="shared" si="0"/>
        <v>-13</v>
      </c>
    </row>
    <row r="23" spans="1:2" s="26" customFormat="1" x14ac:dyDescent="0.25">
      <c r="A23" s="26">
        <v>-2.8</v>
      </c>
      <c r="B23" s="26">
        <f t="shared" si="0"/>
        <v>-12.6</v>
      </c>
    </row>
    <row r="24" spans="1:2" s="26" customFormat="1" x14ac:dyDescent="0.25">
      <c r="A24" s="26">
        <v>-2.5999999999999996</v>
      </c>
      <c r="B24" s="26">
        <f t="shared" si="0"/>
        <v>-12.2</v>
      </c>
    </row>
    <row r="25" spans="1:2" s="26" customFormat="1" x14ac:dyDescent="0.25">
      <c r="A25" s="26">
        <v>-2.3999999999999995</v>
      </c>
      <c r="B25" s="26">
        <f t="shared" si="0"/>
        <v>-11.799999999999999</v>
      </c>
    </row>
    <row r="26" spans="1:2" s="26" customFormat="1" x14ac:dyDescent="0.25">
      <c r="A26" s="26">
        <v>-2.1999999999999993</v>
      </c>
      <c r="B26" s="26">
        <f t="shared" si="0"/>
        <v>-11.399999999999999</v>
      </c>
    </row>
    <row r="27" spans="1:2" s="26" customFormat="1" x14ac:dyDescent="0.25">
      <c r="A27" s="26">
        <v>-2</v>
      </c>
      <c r="B27" s="26">
        <f t="shared" si="0"/>
        <v>-11</v>
      </c>
    </row>
    <row r="28" spans="1:2" s="26" customFormat="1" x14ac:dyDescent="0.25">
      <c r="A28" s="26">
        <v>-1.7999999999999998</v>
      </c>
      <c r="B28" s="26">
        <f t="shared" si="0"/>
        <v>-10.6</v>
      </c>
    </row>
    <row r="29" spans="1:2" s="26" customFormat="1" x14ac:dyDescent="0.25">
      <c r="A29" s="26">
        <v>-1.5999999999999996</v>
      </c>
      <c r="B29" s="26">
        <f t="shared" si="0"/>
        <v>-10.199999999999999</v>
      </c>
    </row>
    <row r="30" spans="1:2" s="26" customFormat="1" x14ac:dyDescent="0.25">
      <c r="A30" s="26">
        <v>-1.3999999999999995</v>
      </c>
      <c r="B30" s="26">
        <f t="shared" si="0"/>
        <v>-9.7999999999999989</v>
      </c>
    </row>
    <row r="31" spans="1:2" s="26" customFormat="1" x14ac:dyDescent="0.25">
      <c r="A31" s="26">
        <v>-1.1999999999999993</v>
      </c>
      <c r="B31" s="26">
        <f t="shared" si="0"/>
        <v>-9.3999999999999986</v>
      </c>
    </row>
    <row r="32" spans="1:2" s="26" customFormat="1" x14ac:dyDescent="0.25">
      <c r="A32" s="26">
        <v>-1</v>
      </c>
      <c r="B32" s="26">
        <f t="shared" si="0"/>
        <v>-9</v>
      </c>
    </row>
    <row r="33" spans="1:2" s="26" customFormat="1" x14ac:dyDescent="0.25">
      <c r="A33" s="26">
        <v>-0.79999999999999982</v>
      </c>
      <c r="B33" s="26">
        <f t="shared" si="0"/>
        <v>-8.6</v>
      </c>
    </row>
    <row r="34" spans="1:2" s="26" customFormat="1" x14ac:dyDescent="0.25">
      <c r="A34" s="26">
        <v>-0.59999999999999964</v>
      </c>
      <c r="B34" s="26">
        <f t="shared" si="0"/>
        <v>-8.1999999999999993</v>
      </c>
    </row>
    <row r="35" spans="1:2" s="26" customFormat="1" x14ac:dyDescent="0.25">
      <c r="A35" s="26">
        <v>-0.39999999999999947</v>
      </c>
      <c r="B35" s="26">
        <f t="shared" si="0"/>
        <v>-7.7999999999999989</v>
      </c>
    </row>
    <row r="36" spans="1:2" s="26" customFormat="1" x14ac:dyDescent="0.25">
      <c r="A36" s="26">
        <v>-0.19999999999999929</v>
      </c>
      <c r="B36" s="26">
        <f t="shared" si="0"/>
        <v>-7.3999999999999986</v>
      </c>
    </row>
    <row r="37" spans="1:2" s="26" customFormat="1" x14ac:dyDescent="0.25">
      <c r="A37" s="26">
        <v>0</v>
      </c>
      <c r="B37" s="26">
        <f t="shared" si="0"/>
        <v>-7</v>
      </c>
    </row>
    <row r="38" spans="1:2" s="26" customFormat="1" x14ac:dyDescent="0.25">
      <c r="A38" s="26">
        <v>0.20000000000000018</v>
      </c>
      <c r="B38" s="26">
        <f t="shared" si="0"/>
        <v>-6.6</v>
      </c>
    </row>
    <row r="39" spans="1:2" s="26" customFormat="1" x14ac:dyDescent="0.25">
      <c r="A39" s="26">
        <v>0.40000000000000036</v>
      </c>
      <c r="B39" s="26">
        <f t="shared" si="0"/>
        <v>-6.1999999999999993</v>
      </c>
    </row>
    <row r="40" spans="1:2" s="26" customFormat="1" x14ac:dyDescent="0.25">
      <c r="A40" s="26">
        <v>0.60000000000000053</v>
      </c>
      <c r="B40" s="26">
        <f t="shared" si="0"/>
        <v>-5.7999999999999989</v>
      </c>
    </row>
    <row r="41" spans="1:2" s="26" customFormat="1" x14ac:dyDescent="0.25">
      <c r="A41" s="26">
        <v>0.80000000000000071</v>
      </c>
      <c r="B41" s="26">
        <f t="shared" si="0"/>
        <v>-5.3999999999999986</v>
      </c>
    </row>
    <row r="42" spans="1:2" s="26" customFormat="1" x14ac:dyDescent="0.25">
      <c r="A42" s="26">
        <v>1</v>
      </c>
      <c r="B42" s="26">
        <f t="shared" si="0"/>
        <v>-5</v>
      </c>
    </row>
    <row r="43" spans="1:2" s="26" customFormat="1" x14ac:dyDescent="0.25">
      <c r="A43" s="26">
        <v>1.2000000000000011</v>
      </c>
      <c r="B43" s="26">
        <f t="shared" si="0"/>
        <v>-4.5999999999999979</v>
      </c>
    </row>
    <row r="44" spans="1:2" s="26" customFormat="1" x14ac:dyDescent="0.25">
      <c r="A44" s="26">
        <v>1.4000000000000004</v>
      </c>
      <c r="B44" s="26">
        <f t="shared" si="0"/>
        <v>-4.1999999999999993</v>
      </c>
    </row>
    <row r="45" spans="1:2" s="26" customFormat="1" x14ac:dyDescent="0.25">
      <c r="A45" s="26">
        <v>1.5999999999999996</v>
      </c>
      <c r="B45" s="26">
        <f t="shared" si="0"/>
        <v>-3.8000000000000007</v>
      </c>
    </row>
    <row r="46" spans="1:2" s="26" customFormat="1" x14ac:dyDescent="0.25">
      <c r="A46" s="26">
        <v>1.8000000000000007</v>
      </c>
      <c r="B46" s="26">
        <f t="shared" si="0"/>
        <v>-3.3999999999999986</v>
      </c>
    </row>
    <row r="47" spans="1:2" s="26" customFormat="1" x14ac:dyDescent="0.25">
      <c r="A47" s="26">
        <v>2</v>
      </c>
      <c r="B47" s="26">
        <f t="shared" si="0"/>
        <v>-3</v>
      </c>
    </row>
    <row r="48" spans="1:2" s="26" customFormat="1" x14ac:dyDescent="0.25">
      <c r="A48" s="26">
        <v>2.2000000000000011</v>
      </c>
      <c r="B48" s="26">
        <f t="shared" si="0"/>
        <v>-2.5999999999999979</v>
      </c>
    </row>
    <row r="49" spans="1:2" s="26" customFormat="1" x14ac:dyDescent="0.25">
      <c r="A49" s="26">
        <v>2.4000000000000004</v>
      </c>
      <c r="B49" s="26">
        <f t="shared" si="0"/>
        <v>-2.1999999999999993</v>
      </c>
    </row>
    <row r="50" spans="1:2" s="26" customFormat="1" x14ac:dyDescent="0.25">
      <c r="A50" s="26">
        <v>2.6000000000000014</v>
      </c>
      <c r="B50" s="26">
        <f t="shared" si="0"/>
        <v>-1.7999999999999972</v>
      </c>
    </row>
    <row r="51" spans="1:2" s="26" customFormat="1" x14ac:dyDescent="0.25">
      <c r="A51" s="26">
        <v>2.8000000000000007</v>
      </c>
      <c r="B51" s="26">
        <f t="shared" si="0"/>
        <v>-1.3999999999999986</v>
      </c>
    </row>
    <row r="52" spans="1:2" s="26" customFormat="1" x14ac:dyDescent="0.25">
      <c r="A52" s="26">
        <v>3</v>
      </c>
      <c r="B52" s="26">
        <f t="shared" si="0"/>
        <v>-1</v>
      </c>
    </row>
    <row r="53" spans="1:2" s="26" customFormat="1" x14ac:dyDescent="0.25">
      <c r="A53" s="26">
        <v>3.2000000000000011</v>
      </c>
      <c r="B53" s="26">
        <f t="shared" si="0"/>
        <v>-0.59999999999999787</v>
      </c>
    </row>
    <row r="54" spans="1:2" s="26" customFormat="1" x14ac:dyDescent="0.25">
      <c r="A54" s="26">
        <v>3.4000000000000004</v>
      </c>
      <c r="B54" s="26">
        <f t="shared" si="0"/>
        <v>-0.19999999999999929</v>
      </c>
    </row>
    <row r="55" spans="1:2" s="26" customFormat="1" x14ac:dyDescent="0.25">
      <c r="A55" s="26">
        <v>3.6000000000000014</v>
      </c>
      <c r="B55" s="26">
        <f t="shared" si="0"/>
        <v>0.20000000000000284</v>
      </c>
    </row>
    <row r="56" spans="1:2" s="26" customFormat="1" x14ac:dyDescent="0.25">
      <c r="A56" s="26">
        <v>3.8000000000000007</v>
      </c>
      <c r="B56" s="26">
        <f t="shared" si="0"/>
        <v>0.60000000000000142</v>
      </c>
    </row>
    <row r="57" spans="1:2" s="26" customFormat="1" x14ac:dyDescent="0.25">
      <c r="A57" s="26">
        <v>4</v>
      </c>
      <c r="B57" s="26">
        <f t="shared" si="0"/>
        <v>1</v>
      </c>
    </row>
    <row r="58" spans="1:2" s="26" customFormat="1" x14ac:dyDescent="0.25">
      <c r="A58" s="26">
        <v>4.2000000000000011</v>
      </c>
      <c r="B58" s="26">
        <f t="shared" si="0"/>
        <v>1.4000000000000021</v>
      </c>
    </row>
    <row r="59" spans="1:2" s="26" customFormat="1" x14ac:dyDescent="0.25">
      <c r="A59" s="26">
        <v>4.4000000000000004</v>
      </c>
      <c r="B59" s="26">
        <f t="shared" si="0"/>
        <v>1.8000000000000007</v>
      </c>
    </row>
    <row r="60" spans="1:2" s="26" customFormat="1" x14ac:dyDescent="0.25">
      <c r="A60" s="26">
        <v>4.6000000000000014</v>
      </c>
      <c r="B60" s="26">
        <f t="shared" si="0"/>
        <v>2.2000000000000028</v>
      </c>
    </row>
    <row r="61" spans="1:2" s="26" customFormat="1" x14ac:dyDescent="0.25">
      <c r="A61" s="26">
        <v>4.8000000000000007</v>
      </c>
      <c r="B61" s="26">
        <f t="shared" si="0"/>
        <v>2.6000000000000014</v>
      </c>
    </row>
    <row r="62" spans="1:2" s="26" customFormat="1" x14ac:dyDescent="0.25">
      <c r="A62" s="26">
        <v>5</v>
      </c>
      <c r="B62" s="26">
        <f t="shared" si="0"/>
        <v>3</v>
      </c>
    </row>
    <row r="63" spans="1:2" s="26" customFormat="1" x14ac:dyDescent="0.25">
      <c r="A63" s="26">
        <v>5.2000000000000011</v>
      </c>
      <c r="B63" s="26">
        <f t="shared" si="0"/>
        <v>3.4000000000000021</v>
      </c>
    </row>
    <row r="64" spans="1:2" s="26" customFormat="1" x14ac:dyDescent="0.25">
      <c r="A64" s="26">
        <v>5.4</v>
      </c>
      <c r="B64" s="26">
        <f t="shared" si="0"/>
        <v>3.8000000000000007</v>
      </c>
    </row>
    <row r="65" spans="1:2" s="26" customFormat="1" x14ac:dyDescent="0.25">
      <c r="A65" s="26">
        <v>5.6000000000000014</v>
      </c>
      <c r="B65" s="26">
        <f t="shared" si="0"/>
        <v>4.2000000000000028</v>
      </c>
    </row>
    <row r="66" spans="1:2" s="26" customFormat="1" x14ac:dyDescent="0.25">
      <c r="A66" s="26">
        <v>5.8000000000000007</v>
      </c>
      <c r="B66" s="26">
        <f t="shared" si="0"/>
        <v>4.6000000000000014</v>
      </c>
    </row>
    <row r="67" spans="1:2" s="26" customFormat="1" x14ac:dyDescent="0.25">
      <c r="A67" s="26">
        <v>6</v>
      </c>
      <c r="B67" s="26">
        <f t="shared" ref="B67:B72" si="1">2*A67-7</f>
        <v>5</v>
      </c>
    </row>
    <row r="68" spans="1:2" s="26" customFormat="1" x14ac:dyDescent="0.25">
      <c r="A68" s="26">
        <v>6.2000000000000011</v>
      </c>
      <c r="B68" s="26">
        <f t="shared" si="1"/>
        <v>5.4000000000000021</v>
      </c>
    </row>
    <row r="69" spans="1:2" s="26" customFormat="1" x14ac:dyDescent="0.25">
      <c r="A69" s="26">
        <v>6.4</v>
      </c>
      <c r="B69" s="26">
        <f t="shared" si="1"/>
        <v>5.8000000000000007</v>
      </c>
    </row>
    <row r="70" spans="1:2" s="26" customFormat="1" x14ac:dyDescent="0.25">
      <c r="A70" s="26">
        <v>6.6000000000000014</v>
      </c>
      <c r="B70" s="26">
        <f t="shared" si="1"/>
        <v>6.2000000000000028</v>
      </c>
    </row>
    <row r="71" spans="1:2" s="26" customFormat="1" x14ac:dyDescent="0.25">
      <c r="A71" s="26">
        <v>6.8000000000000007</v>
      </c>
      <c r="B71" s="26">
        <f t="shared" si="1"/>
        <v>6.6000000000000014</v>
      </c>
    </row>
    <row r="72" spans="1:2" s="26" customFormat="1" x14ac:dyDescent="0.25">
      <c r="A72" s="26">
        <v>7</v>
      </c>
      <c r="B72" s="26">
        <f t="shared" si="1"/>
        <v>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G13" sqref="G13:K20"/>
    </sheetView>
  </sheetViews>
  <sheetFormatPr defaultRowHeight="15" x14ac:dyDescent="0.25"/>
  <cols>
    <col min="1" max="1" width="14.5703125" style="1" customWidth="1"/>
    <col min="2" max="8" width="9.140625" style="26"/>
    <col min="9" max="16384" width="9.140625" style="1"/>
  </cols>
  <sheetData>
    <row r="1" spans="1:11" x14ac:dyDescent="0.25">
      <c r="A1" s="27" t="s">
        <v>4</v>
      </c>
      <c r="B1" s="28" t="s">
        <v>34</v>
      </c>
      <c r="C1" s="28" t="s">
        <v>35</v>
      </c>
      <c r="D1" s="28" t="s">
        <v>36</v>
      </c>
      <c r="E1" s="28" t="s">
        <v>37</v>
      </c>
      <c r="F1" s="28" t="s">
        <v>38</v>
      </c>
      <c r="G1" s="28" t="s">
        <v>39</v>
      </c>
      <c r="H1" s="28" t="s">
        <v>40</v>
      </c>
    </row>
    <row r="2" spans="1:11" x14ac:dyDescent="0.25">
      <c r="A2" s="29" t="s">
        <v>41</v>
      </c>
      <c r="B2" s="23">
        <v>11</v>
      </c>
      <c r="C2" s="23">
        <v>10</v>
      </c>
      <c r="D2" s="23">
        <v>12</v>
      </c>
      <c r="E2" s="23">
        <v>12</v>
      </c>
      <c r="F2" s="23">
        <v>12</v>
      </c>
      <c r="G2" s="23">
        <v>10</v>
      </c>
      <c r="H2" s="23">
        <v>9</v>
      </c>
    </row>
    <row r="3" spans="1:11" x14ac:dyDescent="0.25">
      <c r="A3" s="29" t="s">
        <v>42</v>
      </c>
      <c r="B3" s="23">
        <v>10</v>
      </c>
      <c r="C3" s="23">
        <v>11</v>
      </c>
      <c r="D3" s="23">
        <v>9</v>
      </c>
      <c r="E3" s="23">
        <v>12</v>
      </c>
      <c r="F3" s="23">
        <v>12</v>
      </c>
      <c r="G3" s="23">
        <v>11</v>
      </c>
      <c r="H3" s="23">
        <v>10</v>
      </c>
    </row>
    <row r="4" spans="1:11" x14ac:dyDescent="0.25">
      <c r="A4" s="29" t="s">
        <v>43</v>
      </c>
      <c r="B4" s="23">
        <v>11</v>
      </c>
      <c r="C4" s="23">
        <v>11</v>
      </c>
      <c r="D4" s="23">
        <v>10</v>
      </c>
      <c r="E4" s="23">
        <v>9</v>
      </c>
      <c r="F4" s="23">
        <v>12</v>
      </c>
      <c r="G4" s="23">
        <v>11</v>
      </c>
      <c r="H4" s="23">
        <v>11</v>
      </c>
    </row>
    <row r="5" spans="1:11" x14ac:dyDescent="0.25">
      <c r="A5" s="29" t="s">
        <v>44</v>
      </c>
      <c r="B5" s="23">
        <v>9</v>
      </c>
      <c r="C5" s="23">
        <v>9</v>
      </c>
      <c r="D5" s="23">
        <v>9</v>
      </c>
      <c r="E5" s="23">
        <v>11</v>
      </c>
      <c r="F5" s="23">
        <v>9</v>
      </c>
      <c r="G5" s="23">
        <v>10</v>
      </c>
      <c r="H5" s="23">
        <v>12</v>
      </c>
    </row>
    <row r="7" spans="1:11" x14ac:dyDescent="0.25">
      <c r="A7" s="27" t="s">
        <v>5</v>
      </c>
      <c r="B7" s="28" t="s">
        <v>34</v>
      </c>
      <c r="C7" s="28" t="s">
        <v>35</v>
      </c>
      <c r="D7" s="28" t="s">
        <v>36</v>
      </c>
      <c r="E7" s="28" t="s">
        <v>37</v>
      </c>
      <c r="F7" s="28" t="s">
        <v>38</v>
      </c>
      <c r="G7" s="28" t="s">
        <v>39</v>
      </c>
      <c r="H7" s="28" t="s">
        <v>40</v>
      </c>
    </row>
    <row r="8" spans="1:11" x14ac:dyDescent="0.25">
      <c r="A8" s="29" t="s">
        <v>41</v>
      </c>
      <c r="B8" s="23">
        <v>9</v>
      </c>
      <c r="C8" s="23">
        <v>9</v>
      </c>
      <c r="D8" s="23">
        <v>10</v>
      </c>
      <c r="E8" s="23">
        <v>9</v>
      </c>
      <c r="F8" s="23">
        <v>11</v>
      </c>
      <c r="G8" s="23">
        <v>11</v>
      </c>
      <c r="H8" s="23">
        <v>11</v>
      </c>
    </row>
    <row r="9" spans="1:11" x14ac:dyDescent="0.25">
      <c r="A9" s="29" t="s">
        <v>42</v>
      </c>
      <c r="B9" s="23">
        <v>11</v>
      </c>
      <c r="C9" s="23">
        <v>9</v>
      </c>
      <c r="D9" s="23">
        <v>11</v>
      </c>
      <c r="E9" s="23">
        <v>9</v>
      </c>
      <c r="F9" s="23">
        <v>11</v>
      </c>
      <c r="G9" s="23">
        <v>10</v>
      </c>
      <c r="H9" s="23">
        <v>12</v>
      </c>
    </row>
    <row r="10" spans="1:11" x14ac:dyDescent="0.25">
      <c r="A10" s="29" t="s">
        <v>43</v>
      </c>
      <c r="B10" s="23">
        <v>12</v>
      </c>
      <c r="C10" s="23">
        <v>12</v>
      </c>
      <c r="D10" s="23">
        <v>9</v>
      </c>
      <c r="E10" s="23">
        <v>11</v>
      </c>
      <c r="F10" s="23">
        <v>10</v>
      </c>
      <c r="G10" s="23">
        <v>11</v>
      </c>
      <c r="H10" s="23">
        <v>12</v>
      </c>
    </row>
    <row r="11" spans="1:11" x14ac:dyDescent="0.25">
      <c r="A11" s="29" t="s">
        <v>44</v>
      </c>
      <c r="B11" s="23">
        <v>12</v>
      </c>
      <c r="C11" s="23">
        <v>9</v>
      </c>
      <c r="D11" s="23">
        <v>10</v>
      </c>
      <c r="E11" s="23">
        <v>11</v>
      </c>
      <c r="F11" s="23">
        <v>12</v>
      </c>
      <c r="G11" s="23">
        <v>12</v>
      </c>
      <c r="H11" s="23">
        <v>9</v>
      </c>
    </row>
    <row r="13" spans="1:11" x14ac:dyDescent="0.25">
      <c r="A13" s="27" t="s">
        <v>4</v>
      </c>
      <c r="B13" s="29" t="s">
        <v>41</v>
      </c>
      <c r="C13" s="29" t="s">
        <v>42</v>
      </c>
      <c r="D13" s="29" t="s">
        <v>43</v>
      </c>
      <c r="E13" s="29" t="s">
        <v>44</v>
      </c>
      <c r="G13" s="27" t="s">
        <v>5</v>
      </c>
      <c r="H13" s="29" t="s">
        <v>41</v>
      </c>
      <c r="I13" s="29" t="s">
        <v>42</v>
      </c>
      <c r="J13" s="29" t="s">
        <v>43</v>
      </c>
      <c r="K13" s="29" t="s">
        <v>44</v>
      </c>
    </row>
    <row r="14" spans="1:11" x14ac:dyDescent="0.25">
      <c r="A14" s="28" t="s">
        <v>34</v>
      </c>
      <c r="B14" s="23">
        <v>11</v>
      </c>
      <c r="C14" s="23">
        <v>10</v>
      </c>
      <c r="D14" s="23">
        <v>11</v>
      </c>
      <c r="E14" s="23">
        <v>9</v>
      </c>
      <c r="G14" s="28" t="s">
        <v>34</v>
      </c>
      <c r="H14" s="23">
        <v>9</v>
      </c>
      <c r="I14" s="23">
        <v>11</v>
      </c>
      <c r="J14" s="23">
        <v>12</v>
      </c>
      <c r="K14" s="23">
        <v>12</v>
      </c>
    </row>
    <row r="15" spans="1:11" x14ac:dyDescent="0.25">
      <c r="A15" s="28" t="s">
        <v>35</v>
      </c>
      <c r="B15" s="23">
        <v>10</v>
      </c>
      <c r="C15" s="23">
        <v>11</v>
      </c>
      <c r="D15" s="23">
        <v>11</v>
      </c>
      <c r="E15" s="23">
        <v>9</v>
      </c>
      <c r="G15" s="28" t="s">
        <v>35</v>
      </c>
      <c r="H15" s="23">
        <v>9</v>
      </c>
      <c r="I15" s="23">
        <v>9</v>
      </c>
      <c r="J15" s="23">
        <v>12</v>
      </c>
      <c r="K15" s="23">
        <v>9</v>
      </c>
    </row>
    <row r="16" spans="1:11" x14ac:dyDescent="0.25">
      <c r="A16" s="28" t="s">
        <v>36</v>
      </c>
      <c r="B16" s="23">
        <v>12</v>
      </c>
      <c r="C16" s="23">
        <v>9</v>
      </c>
      <c r="D16" s="23">
        <v>10</v>
      </c>
      <c r="E16" s="23">
        <v>9</v>
      </c>
      <c r="G16" s="28" t="s">
        <v>36</v>
      </c>
      <c r="H16" s="23">
        <v>10</v>
      </c>
      <c r="I16" s="23">
        <v>11</v>
      </c>
      <c r="J16" s="23">
        <v>9</v>
      </c>
      <c r="K16" s="23">
        <v>10</v>
      </c>
    </row>
    <row r="17" spans="1:11" x14ac:dyDescent="0.25">
      <c r="A17" s="28" t="s">
        <v>37</v>
      </c>
      <c r="B17" s="23">
        <v>12</v>
      </c>
      <c r="C17" s="23">
        <v>12</v>
      </c>
      <c r="D17" s="23">
        <v>9</v>
      </c>
      <c r="E17" s="23">
        <v>11</v>
      </c>
      <c r="G17" s="28" t="s">
        <v>37</v>
      </c>
      <c r="H17" s="23">
        <v>9</v>
      </c>
      <c r="I17" s="23">
        <v>9</v>
      </c>
      <c r="J17" s="23">
        <v>11</v>
      </c>
      <c r="K17" s="23">
        <v>11</v>
      </c>
    </row>
    <row r="18" spans="1:11" x14ac:dyDescent="0.25">
      <c r="A18" s="28" t="s">
        <v>38</v>
      </c>
      <c r="B18" s="23">
        <v>12</v>
      </c>
      <c r="C18" s="23">
        <v>12</v>
      </c>
      <c r="D18" s="23">
        <v>12</v>
      </c>
      <c r="E18" s="23">
        <v>9</v>
      </c>
      <c r="G18" s="28" t="s">
        <v>38</v>
      </c>
      <c r="H18" s="23">
        <v>11</v>
      </c>
      <c r="I18" s="23">
        <v>11</v>
      </c>
      <c r="J18" s="23">
        <v>10</v>
      </c>
      <c r="K18" s="23">
        <v>12</v>
      </c>
    </row>
    <row r="19" spans="1:11" x14ac:dyDescent="0.25">
      <c r="A19" s="28" t="s">
        <v>39</v>
      </c>
      <c r="B19" s="23">
        <v>10</v>
      </c>
      <c r="C19" s="23">
        <v>11</v>
      </c>
      <c r="D19" s="23">
        <v>11</v>
      </c>
      <c r="E19" s="23">
        <v>10</v>
      </c>
      <c r="G19" s="28" t="s">
        <v>39</v>
      </c>
      <c r="H19" s="23">
        <v>11</v>
      </c>
      <c r="I19" s="23">
        <v>10</v>
      </c>
      <c r="J19" s="23">
        <v>11</v>
      </c>
      <c r="K19" s="23">
        <v>12</v>
      </c>
    </row>
    <row r="20" spans="1:11" x14ac:dyDescent="0.25">
      <c r="A20" s="28" t="s">
        <v>40</v>
      </c>
      <c r="B20" s="23">
        <v>9</v>
      </c>
      <c r="C20" s="23">
        <v>10</v>
      </c>
      <c r="D20" s="23">
        <v>11</v>
      </c>
      <c r="E20" s="23">
        <v>12</v>
      </c>
      <c r="G20" s="28" t="s">
        <v>40</v>
      </c>
      <c r="H20" s="23">
        <v>11</v>
      </c>
      <c r="I20" s="23">
        <v>12</v>
      </c>
      <c r="J20" s="23">
        <v>12</v>
      </c>
      <c r="K20" s="23">
        <v>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D12" sqref="D12"/>
    </sheetView>
  </sheetViews>
  <sheetFormatPr defaultRowHeight="15" x14ac:dyDescent="0.25"/>
  <cols>
    <col min="1" max="1" width="16.42578125" style="1" bestFit="1" customWidth="1"/>
    <col min="2" max="16384" width="9.140625" style="1"/>
  </cols>
  <sheetData>
    <row r="1" spans="1:5" x14ac:dyDescent="0.25">
      <c r="A1" s="30" t="s">
        <v>16</v>
      </c>
      <c r="B1" s="30" t="s">
        <v>45</v>
      </c>
      <c r="C1" s="30" t="s">
        <v>46</v>
      </c>
      <c r="D1" s="30" t="s">
        <v>47</v>
      </c>
      <c r="E1" s="30" t="s">
        <v>48</v>
      </c>
    </row>
    <row r="2" spans="1:5" x14ac:dyDescent="0.25">
      <c r="A2" s="14" t="s">
        <v>18</v>
      </c>
      <c r="B2" s="14">
        <v>503</v>
      </c>
      <c r="C2" s="14">
        <v>554</v>
      </c>
      <c r="D2" s="14">
        <v>347</v>
      </c>
      <c r="E2" s="14">
        <v>319</v>
      </c>
    </row>
    <row r="3" spans="1:5" x14ac:dyDescent="0.25">
      <c r="A3" s="14" t="s">
        <v>19</v>
      </c>
      <c r="B3" s="14">
        <v>395</v>
      </c>
      <c r="C3" s="14">
        <v>242</v>
      </c>
      <c r="D3" s="14">
        <v>477</v>
      </c>
      <c r="E3" s="14">
        <v>445</v>
      </c>
    </row>
    <row r="4" spans="1:5" x14ac:dyDescent="0.25">
      <c r="A4" s="14" t="s">
        <v>20</v>
      </c>
      <c r="B4" s="14">
        <v>268</v>
      </c>
      <c r="C4" s="14">
        <v>402</v>
      </c>
      <c r="D4" s="14">
        <v>463</v>
      </c>
      <c r="E4" s="14">
        <v>239</v>
      </c>
    </row>
    <row r="5" spans="1:5" x14ac:dyDescent="0.25">
      <c r="A5" s="14" t="s">
        <v>21</v>
      </c>
      <c r="B5" s="14">
        <v>517</v>
      </c>
      <c r="C5" s="14">
        <v>549</v>
      </c>
      <c r="D5" s="14">
        <v>482</v>
      </c>
      <c r="E5" s="14">
        <v>535</v>
      </c>
    </row>
    <row r="6" spans="1:5" x14ac:dyDescent="0.25">
      <c r="A6" s="14" t="s">
        <v>22</v>
      </c>
      <c r="B6" s="14">
        <v>539</v>
      </c>
      <c r="C6" s="14">
        <v>584</v>
      </c>
      <c r="D6" s="14">
        <v>579</v>
      </c>
      <c r="E6" s="14">
        <v>511</v>
      </c>
    </row>
    <row r="7" spans="1:5" x14ac:dyDescent="0.25">
      <c r="A7" s="14" t="s">
        <v>23</v>
      </c>
      <c r="B7" s="14">
        <v>558</v>
      </c>
      <c r="C7" s="14">
        <v>457</v>
      </c>
      <c r="D7" s="14">
        <v>553</v>
      </c>
      <c r="E7" s="14">
        <v>316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A4" sqref="A4:A8"/>
    </sheetView>
  </sheetViews>
  <sheetFormatPr defaultRowHeight="15" x14ac:dyDescent="0.25"/>
  <cols>
    <col min="1" max="1" width="31.7109375" style="33" bestFit="1" customWidth="1"/>
    <col min="2" max="2" width="22" style="33" bestFit="1" customWidth="1"/>
    <col min="3" max="3" width="19" style="33" bestFit="1" customWidth="1"/>
    <col min="4" max="4" width="17.42578125" style="33" bestFit="1" customWidth="1"/>
    <col min="5" max="16384" width="9.140625" style="33"/>
  </cols>
  <sheetData>
    <row r="1" spans="1:4" x14ac:dyDescent="0.25">
      <c r="A1" s="31" t="s">
        <v>53</v>
      </c>
      <c r="B1" s="32" t="s">
        <v>54</v>
      </c>
      <c r="C1" s="32" t="s">
        <v>56</v>
      </c>
      <c r="D1" s="32" t="s">
        <v>59</v>
      </c>
    </row>
    <row r="2" spans="1:4" x14ac:dyDescent="0.25">
      <c r="A2" s="31"/>
      <c r="B2" s="32" t="s">
        <v>55</v>
      </c>
      <c r="C2" s="32" t="s">
        <v>57</v>
      </c>
      <c r="D2" s="32" t="s">
        <v>60</v>
      </c>
    </row>
    <row r="3" spans="1:4" ht="15.75" thickBot="1" x14ac:dyDescent="0.3">
      <c r="A3" s="34"/>
      <c r="B3" s="35"/>
      <c r="C3" s="35" t="s">
        <v>58</v>
      </c>
      <c r="D3" s="35"/>
    </row>
    <row r="4" spans="1:4" ht="16.5" thickTop="1" thickBot="1" x14ac:dyDescent="0.3">
      <c r="A4" s="36" t="s">
        <v>61</v>
      </c>
      <c r="B4" s="37">
        <v>45</v>
      </c>
      <c r="C4" s="37">
        <v>40</v>
      </c>
      <c r="D4" s="37">
        <v>35</v>
      </c>
    </row>
    <row r="5" spans="1:4" ht="15.75" thickBot="1" x14ac:dyDescent="0.3">
      <c r="A5" s="38" t="s">
        <v>62</v>
      </c>
      <c r="B5" s="39">
        <v>80</v>
      </c>
      <c r="C5" s="39">
        <v>70</v>
      </c>
      <c r="D5" s="39">
        <v>60</v>
      </c>
    </row>
    <row r="6" spans="1:4" ht="15.75" thickBot="1" x14ac:dyDescent="0.3">
      <c r="A6" s="36" t="s">
        <v>63</v>
      </c>
      <c r="B6" s="37">
        <v>110</v>
      </c>
      <c r="C6" s="37">
        <v>80</v>
      </c>
      <c r="D6" s="37">
        <v>70</v>
      </c>
    </row>
    <row r="7" spans="1:4" ht="15.75" thickBot="1" x14ac:dyDescent="0.3">
      <c r="A7" s="38" t="s">
        <v>64</v>
      </c>
      <c r="B7" s="39">
        <v>80</v>
      </c>
      <c r="C7" s="39">
        <v>70</v>
      </c>
      <c r="D7" s="39">
        <v>60</v>
      </c>
    </row>
    <row r="8" spans="1:4" ht="15.75" thickBot="1" x14ac:dyDescent="0.3">
      <c r="A8" s="36" t="s">
        <v>65</v>
      </c>
      <c r="B8" s="37">
        <v>160</v>
      </c>
      <c r="C8" s="37">
        <v>140</v>
      </c>
      <c r="D8" s="37">
        <v>120</v>
      </c>
    </row>
    <row r="9" spans="1:4" ht="15.75" thickBot="1" x14ac:dyDescent="0.3">
      <c r="A9" s="38" t="s">
        <v>66</v>
      </c>
      <c r="B9" s="39">
        <v>210</v>
      </c>
      <c r="C9" s="39">
        <v>150</v>
      </c>
      <c r="D9" s="39">
        <v>130</v>
      </c>
    </row>
    <row r="10" spans="1:4" ht="15.75" thickBot="1" x14ac:dyDescent="0.3">
      <c r="A10" s="36" t="s">
        <v>67</v>
      </c>
      <c r="B10" s="37">
        <v>140</v>
      </c>
      <c r="C10" s="37">
        <v>110</v>
      </c>
      <c r="D10" s="37">
        <v>90</v>
      </c>
    </row>
    <row r="11" spans="1:4" ht="15.75" thickBot="1" x14ac:dyDescent="0.3">
      <c r="A11" s="38" t="s">
        <v>68</v>
      </c>
      <c r="B11" s="39">
        <v>30</v>
      </c>
      <c r="C11" s="39">
        <v>20</v>
      </c>
      <c r="D11" s="39">
        <v>20</v>
      </c>
    </row>
    <row r="12" spans="1:4" x14ac:dyDescent="0.25">
      <c r="A12" s="36" t="s">
        <v>69</v>
      </c>
      <c r="B12" s="37">
        <v>25</v>
      </c>
      <c r="C12" s="37">
        <v>15</v>
      </c>
      <c r="D12" s="37">
        <v>15</v>
      </c>
    </row>
  </sheetData>
  <mergeCells count="1">
    <mergeCell ref="A1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8</vt:i4>
      </vt:variant>
    </vt:vector>
  </HeadingPairs>
  <TitlesOfParts>
    <vt:vector size="8" baseType="lpstr">
      <vt:lpstr>Lin. funkcia</vt:lpstr>
      <vt:lpstr>Huby</vt:lpstr>
      <vt:lpstr>Mzda</vt:lpstr>
      <vt:lpstr>Nákup</vt:lpstr>
      <vt:lpstr>Zdroj1</vt:lpstr>
      <vt:lpstr>Zdroj2</vt:lpstr>
      <vt:lpstr>Zdroj3</vt:lpstr>
      <vt:lpstr>Zdroj4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Rudolf Zrebný</dc:creator>
  <cp:lastModifiedBy>Ing. Rudolf Zrebný</cp:lastModifiedBy>
  <dcterms:created xsi:type="dcterms:W3CDTF">2017-12-14T09:55:35Z</dcterms:created>
  <dcterms:modified xsi:type="dcterms:W3CDTF">2018-05-27T17:31:13Z</dcterms:modified>
</cp:coreProperties>
</file>